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43" l="1"/>
  <c r="H195"/>
  <c r="G195"/>
  <c r="L176"/>
  <c r="I176"/>
  <c r="H176"/>
  <c r="L195"/>
  <c r="I195"/>
  <c r="L157"/>
  <c r="I157"/>
  <c r="H157"/>
  <c r="G157"/>
  <c r="G138"/>
  <c r="L138"/>
  <c r="I119"/>
  <c r="L119"/>
  <c r="H119"/>
  <c r="G119"/>
  <c r="L100"/>
  <c r="G100"/>
  <c r="G81"/>
  <c r="L81"/>
  <c r="L43"/>
  <c r="H43"/>
  <c r="G62"/>
  <c r="L62"/>
  <c r="H62"/>
  <c r="G43"/>
  <c r="F62"/>
  <c r="I138"/>
  <c r="H138"/>
  <c r="J100"/>
  <c r="H100"/>
  <c r="H81"/>
  <c r="J62"/>
  <c r="I62"/>
  <c r="J195"/>
  <c r="J138"/>
  <c r="J119"/>
  <c r="I100"/>
  <c r="I81"/>
  <c r="I43"/>
  <c r="J24"/>
  <c r="I24"/>
  <c r="H24"/>
  <c r="G24"/>
  <c r="L24"/>
  <c r="F24"/>
  <c r="F196" s="1"/>
  <c r="L196" l="1"/>
  <c r="G196"/>
  <c r="H196"/>
  <c r="J196"/>
  <c r="I196"/>
</calcChain>
</file>

<file path=xl/sharedStrings.xml><?xml version="1.0" encoding="utf-8"?>
<sst xmlns="http://schemas.openxmlformats.org/spreadsheetml/2006/main" count="330" uniqueCount="121">
  <si>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</si>
  <si>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</si>
  <si>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</si>
  <si>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</si>
  <si>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</si>
  <si>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</si>
  <si>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</si>
  <si>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</si>
  <si>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</si>
  <si>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</si>
  <si>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</si>
  <si>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</si>
  <si>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</si>
  <si>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</si>
  <si>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</si>
  <si>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</si>
  <si>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</si>
  <si>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</si>
  <si>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</si>
  <si>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</si>
  <si>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</si>
  <si>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</si>
  <si>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</si>
  <si>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</si>
  <si>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</si>
  <si>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</si>
  <si>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</si>
  <si>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</si>
  <si>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</si>
  <si>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</si>
  <si>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</si>
  <si>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</si>
  <si>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</si>
  <si>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</si>
  <si>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</si>
  <si>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</si>
  <si>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</si>
  <si>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</si>
  <si>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</si>
  <si>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овсянная (геркулесовая) с маслом сливочным</t>
  </si>
  <si>
    <t>Какао с молоком</t>
  </si>
  <si>
    <t>Хлеб пшеничный</t>
  </si>
  <si>
    <t>Сыр</t>
  </si>
  <si>
    <t>ТУ</t>
  </si>
  <si>
    <t xml:space="preserve">гастрономия </t>
  </si>
  <si>
    <t>Салат "Ассорти", заправленный растительным маслом</t>
  </si>
  <si>
    <t>Тефтели "Мясные" с овощами тушеными</t>
  </si>
  <si>
    <t>Компот из фруктовой ягодной смеси</t>
  </si>
  <si>
    <t>Хлеб заварной</t>
  </si>
  <si>
    <t>ту</t>
  </si>
  <si>
    <t>Каша молочная гречневая с маслом сливочным</t>
  </si>
  <si>
    <t>Кофейный напиток с молоком</t>
  </si>
  <si>
    <t>Яблоко</t>
  </si>
  <si>
    <t>Компот из смеси сухофруктов</t>
  </si>
  <si>
    <t>МОУ Новомалыклинская НОШ</t>
  </si>
  <si>
    <t>Каша молочная манная жидкая с маслом сливочным</t>
  </si>
  <si>
    <t>Чай черный с лимоном</t>
  </si>
  <si>
    <t>Гастрономия</t>
  </si>
  <si>
    <t>Борщ со свежей капустой и картофелем на бульоне</t>
  </si>
  <si>
    <t>Плов с птицей</t>
  </si>
  <si>
    <t>Каша вязкая молочная из риса и пшена</t>
  </si>
  <si>
    <t>Сок натуральный</t>
  </si>
  <si>
    <t>Салат- коктель фруктовый с сахарной пудрой</t>
  </si>
  <si>
    <t>Винегрет овощной заправленный растительным маслом</t>
  </si>
  <si>
    <t xml:space="preserve">Каша вязкая молочная из риса </t>
  </si>
  <si>
    <t>Чай черный с сахаром</t>
  </si>
  <si>
    <t>Пельмени с бульоном и зеленью</t>
  </si>
  <si>
    <t>Бифштекс мясной</t>
  </si>
  <si>
    <t>Макаронные изделия с маслом сливочным</t>
  </si>
  <si>
    <t>Суп картофельный с макаронными изделиями</t>
  </si>
  <si>
    <t xml:space="preserve">кондитерское изделие </t>
  </si>
  <si>
    <t>Кисель фруктовый</t>
  </si>
  <si>
    <t>Жаркое по- домашнему с говядиной</t>
  </si>
  <si>
    <t xml:space="preserve">директор </t>
  </si>
  <si>
    <t>Трубина</t>
  </si>
  <si>
    <t>Суп- лапша домашняя</t>
  </si>
  <si>
    <t>Каша гречневая рассыпчатая</t>
  </si>
  <si>
    <t>302-у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</si>
  <si>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</si>
  <si>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</si>
  <si>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</si>
  <si>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</si>
  <si>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Макароны отварные</t>
  </si>
  <si>
    <t>54-1г</t>
  </si>
  <si>
    <t>Суп овощной</t>
  </si>
  <si>
    <t>99-у</t>
  </si>
  <si>
    <t>Картофельное пюре</t>
  </si>
  <si>
    <t>Чай с сахаром</t>
  </si>
  <si>
    <t>Овощная закуска</t>
  </si>
  <si>
    <t>Щи из свежей капусты со сметаной</t>
  </si>
  <si>
    <t>54-1с</t>
  </si>
  <si>
    <t>Компот из сухофруктов</t>
  </si>
  <si>
    <t>Рассольник Ленинградский</t>
  </si>
  <si>
    <t>54-3с</t>
  </si>
  <si>
    <t>Пельмени "Детские" отварные</t>
  </si>
  <si>
    <t>391-у</t>
  </si>
  <si>
    <t>соус сметано- томатный</t>
  </si>
  <si>
    <t>Закуска овощная</t>
  </si>
  <si>
    <t>0,05-у</t>
  </si>
  <si>
    <t>Суп картофельный с горохом</t>
  </si>
  <si>
    <t>Рис с овощами</t>
  </si>
  <si>
    <t>54-26г</t>
  </si>
  <si>
    <t>23-у</t>
  </si>
  <si>
    <t>Суп картофельный с клецками</t>
  </si>
  <si>
    <t>Салат из свеклы  заправленный растительным маслом</t>
  </si>
  <si>
    <t>Салат из свежих помидор и огурцов заправленный растительным маслом</t>
  </si>
  <si>
    <t>Винегрет овощной заправленный растительным мслом</t>
  </si>
  <si>
    <t>Наггетсы Детские</t>
  </si>
  <si>
    <t xml:space="preserve">Птица  порционная запеченная </t>
  </si>
  <si>
    <t>Салат Витаминный заправленный растительным маслом</t>
  </si>
  <si>
    <t>Сырники творожные</t>
  </si>
  <si>
    <t>219-у</t>
  </si>
  <si>
    <t>соус</t>
  </si>
  <si>
    <t>Соус молочный сладкий</t>
  </si>
  <si>
    <t>Гороховое пюре</t>
  </si>
  <si>
    <t>Рыба тушеная с овощами</t>
  </si>
  <si>
    <t>54-11г</t>
  </si>
  <si>
    <t>Суп молочный с макаронными изделиями</t>
  </si>
  <si>
    <t xml:space="preserve">Омлет натуральный </t>
  </si>
  <si>
    <t>54-1о</t>
  </si>
  <si>
    <t>Каша молочная пшенная с маслом сливочным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</si>
</sst>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1" fontId="5" fillId="5" borderId="4" xfId="0" applyNumberFormat="1" applyFont="1" applyFill="1" applyBorder="1" applyProtection="1">
      <protection locked="0"/>
    </xf>
    <xf numFmtId="1" fontId="5" fillId="5" borderId="2" xfId="0" applyNumberFormat="1" applyFont="1" applyFill="1" applyBorder="1" applyProtection="1">
      <protection locked="0"/>
    </xf>
    <xf numFmtId="0" fontId="5" fillId="5" borderId="2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110" zoomScaleNormal="100" zoomScaleSheetLayoutView="11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59" sqref="L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54</v>
      </c>
      <c r="D1" s="83"/>
      <c r="E1" s="84"/>
      <c r="F1" s="12" t="s">
        <v>16</v>
      </c>
      <c r="G1" s="2" t="s">
        <v>17</v>
      </c>
      <c r="H1" s="85" t="s">
        <v>73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74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250</v>
      </c>
      <c r="G6" s="39">
        <v>2.3199999999999998</v>
      </c>
      <c r="H6" s="39">
        <v>12.26</v>
      </c>
      <c r="I6" s="39">
        <v>36</v>
      </c>
      <c r="J6" s="39">
        <v>25.27</v>
      </c>
      <c r="K6" s="56">
        <v>173</v>
      </c>
      <c r="L6" s="56">
        <v>34.299999999999997</v>
      </c>
    </row>
    <row r="7" spans="1:12" ht="15">
      <c r="A7" s="23"/>
      <c r="B7" s="15"/>
      <c r="C7" s="11"/>
      <c r="D7" s="6"/>
      <c r="E7" s="52"/>
      <c r="F7" s="53"/>
      <c r="G7" s="42"/>
      <c r="H7" s="42"/>
      <c r="I7" s="42"/>
      <c r="J7" s="42"/>
      <c r="K7" s="57"/>
      <c r="L7" s="57"/>
    </row>
    <row r="8" spans="1:12" ht="15.75" thickBot="1">
      <c r="A8" s="23"/>
      <c r="B8" s="15"/>
      <c r="C8" s="11"/>
      <c r="D8" s="7" t="s">
        <v>22</v>
      </c>
      <c r="E8" s="52" t="s">
        <v>40</v>
      </c>
      <c r="F8" s="53">
        <v>200</v>
      </c>
      <c r="G8" s="42">
        <v>4.68</v>
      </c>
      <c r="H8" s="42">
        <v>5.15</v>
      </c>
      <c r="I8" s="42">
        <v>22.58</v>
      </c>
      <c r="J8" s="42">
        <v>151.5</v>
      </c>
      <c r="K8" s="57">
        <v>693.08</v>
      </c>
      <c r="L8" s="57">
        <v>28</v>
      </c>
    </row>
    <row r="9" spans="1:12" ht="15.75" thickBot="1">
      <c r="A9" s="23"/>
      <c r="B9" s="15"/>
      <c r="C9" s="11"/>
      <c r="D9" s="7" t="s">
        <v>23</v>
      </c>
      <c r="E9" s="52" t="s">
        <v>41</v>
      </c>
      <c r="F9" s="53">
        <v>50</v>
      </c>
      <c r="G9" s="42">
        <v>3.04</v>
      </c>
      <c r="H9" s="42">
        <v>0.32</v>
      </c>
      <c r="I9" s="42">
        <v>19.68</v>
      </c>
      <c r="J9" s="42">
        <v>88.8</v>
      </c>
      <c r="K9" s="56" t="s">
        <v>43</v>
      </c>
      <c r="L9" s="56">
        <v>4</v>
      </c>
    </row>
    <row r="10" spans="1:12" ht="15.75" thickBot="1">
      <c r="A10" s="23"/>
      <c r="B10" s="15"/>
      <c r="C10" s="11"/>
      <c r="D10" s="7" t="s">
        <v>24</v>
      </c>
      <c r="E10" s="50"/>
      <c r="F10" s="51"/>
      <c r="G10" s="42"/>
      <c r="H10" s="42"/>
      <c r="I10" s="42"/>
      <c r="J10" s="42"/>
      <c r="K10" s="42"/>
      <c r="L10" s="42"/>
    </row>
    <row r="11" spans="1:12" ht="15">
      <c r="A11" s="23"/>
      <c r="B11" s="15"/>
      <c r="C11" s="11"/>
      <c r="D11" s="6" t="s">
        <v>44</v>
      </c>
      <c r="E11" s="50" t="s">
        <v>42</v>
      </c>
      <c r="F11" s="51">
        <v>10</v>
      </c>
      <c r="G11" s="42">
        <v>3.32</v>
      </c>
      <c r="H11" s="42">
        <v>2.95</v>
      </c>
      <c r="I11" s="42">
        <v>0</v>
      </c>
      <c r="J11" s="42">
        <v>36.4</v>
      </c>
      <c r="K11" s="42">
        <v>15</v>
      </c>
      <c r="L11" s="42">
        <v>11</v>
      </c>
    </row>
    <row r="12" spans="1:12" ht="15.75" thickBot="1">
      <c r="A12" s="23"/>
      <c r="B12" s="15"/>
      <c r="C12" s="11"/>
      <c r="D12" s="6"/>
      <c r="E12" s="54"/>
      <c r="F12" s="55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13.36</v>
      </c>
      <c r="H13" s="19">
        <f t="shared" si="0"/>
        <v>20.68</v>
      </c>
      <c r="I13" s="19">
        <f t="shared" si="0"/>
        <v>78.259999999999991</v>
      </c>
      <c r="J13" s="19">
        <f t="shared" si="0"/>
        <v>301.96999999999997</v>
      </c>
      <c r="K13" s="25"/>
      <c r="L13" s="19">
        <f t="shared" ref="L13" si="1">SUM(L6:L12)</f>
        <v>77.3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42">
        <v>60</v>
      </c>
      <c r="G14" s="42">
        <v>0.6</v>
      </c>
      <c r="H14" s="42">
        <v>3.1</v>
      </c>
      <c r="I14" s="42">
        <v>2.2000000000000002</v>
      </c>
      <c r="J14" s="42">
        <v>38.6</v>
      </c>
      <c r="K14" s="43">
        <v>43</v>
      </c>
      <c r="L14" s="42">
        <v>10.5</v>
      </c>
    </row>
    <row r="15" spans="1:12" ht="15">
      <c r="A15" s="23"/>
      <c r="B15" s="15"/>
      <c r="C15" s="11"/>
      <c r="D15" s="7" t="s">
        <v>27</v>
      </c>
      <c r="E15" s="52" t="s">
        <v>75</v>
      </c>
      <c r="F15" s="42">
        <v>200</v>
      </c>
      <c r="G15" s="42">
        <v>5.7</v>
      </c>
      <c r="H15" s="42">
        <v>7.2</v>
      </c>
      <c r="I15" s="42">
        <v>12.1</v>
      </c>
      <c r="J15" s="42">
        <v>135.9</v>
      </c>
      <c r="K15" s="42">
        <v>113</v>
      </c>
      <c r="L15" s="42">
        <v>19.899999999999999</v>
      </c>
    </row>
    <row r="16" spans="1:12" ht="15">
      <c r="A16" s="23"/>
      <c r="B16" s="15"/>
      <c r="C16" s="11"/>
      <c r="D16" s="7" t="s">
        <v>28</v>
      </c>
      <c r="E16" s="59" t="s">
        <v>46</v>
      </c>
      <c r="F16" s="42">
        <v>90</v>
      </c>
      <c r="G16" s="42">
        <v>13.9</v>
      </c>
      <c r="H16" s="42">
        <v>19.23</v>
      </c>
      <c r="I16" s="42">
        <v>7.72</v>
      </c>
      <c r="J16" s="42">
        <v>255.1</v>
      </c>
      <c r="K16" s="42">
        <v>279</v>
      </c>
      <c r="L16" s="42">
        <v>34.840000000000003</v>
      </c>
    </row>
    <row r="17" spans="1:12" ht="15">
      <c r="A17" s="23"/>
      <c r="B17" s="15"/>
      <c r="C17" s="11"/>
      <c r="D17" s="7" t="s">
        <v>29</v>
      </c>
      <c r="E17" s="52" t="s">
        <v>76</v>
      </c>
      <c r="F17" s="42">
        <v>150</v>
      </c>
      <c r="G17" s="42">
        <v>7.8</v>
      </c>
      <c r="H17" s="42">
        <v>7</v>
      </c>
      <c r="I17" s="42">
        <v>33.9</v>
      </c>
      <c r="J17" s="42">
        <v>229.4</v>
      </c>
      <c r="K17" s="42" t="s">
        <v>77</v>
      </c>
      <c r="L17" s="42">
        <v>15.4</v>
      </c>
    </row>
    <row r="18" spans="1:12" ht="15">
      <c r="A18" s="23"/>
      <c r="B18" s="15"/>
      <c r="C18" s="11"/>
      <c r="D18" s="7" t="s">
        <v>30</v>
      </c>
      <c r="E18" s="52" t="s">
        <v>47</v>
      </c>
      <c r="F18" s="42">
        <v>200</v>
      </c>
      <c r="G18" s="42">
        <v>0.06</v>
      </c>
      <c r="H18" s="42">
        <v>0.02</v>
      </c>
      <c r="I18" s="42">
        <v>21.73</v>
      </c>
      <c r="J18" s="42">
        <v>78.319999999999993</v>
      </c>
      <c r="K18" s="42">
        <v>342</v>
      </c>
      <c r="L18" s="42">
        <v>5.8</v>
      </c>
    </row>
    <row r="19" spans="1:12" ht="15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42"/>
      <c r="L19" s="42"/>
    </row>
    <row r="20" spans="1:12" ht="15">
      <c r="A20" s="23"/>
      <c r="B20" s="15"/>
      <c r="C20" s="11"/>
      <c r="D20" s="7" t="s">
        <v>32</v>
      </c>
      <c r="E20" s="52" t="s">
        <v>48</v>
      </c>
      <c r="F20" s="42">
        <v>50</v>
      </c>
      <c r="G20" s="42">
        <v>1.32</v>
      </c>
      <c r="H20" s="42">
        <v>0.24</v>
      </c>
      <c r="I20" s="42">
        <v>6.84</v>
      </c>
      <c r="J20" s="42">
        <v>33.1</v>
      </c>
      <c r="K20" s="42" t="s">
        <v>49</v>
      </c>
      <c r="L20" s="42">
        <v>4.0999999999999996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2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29.38</v>
      </c>
      <c r="H23" s="19">
        <f t="shared" si="2"/>
        <v>36.790000000000006</v>
      </c>
      <c r="I23" s="19">
        <f t="shared" si="2"/>
        <v>84.490000000000009</v>
      </c>
      <c r="J23" s="19">
        <f t="shared" si="2"/>
        <v>770.42</v>
      </c>
      <c r="K23" s="25"/>
      <c r="L23" s="19">
        <f t="shared" ref="L23" si="3">SUM(L14:L22)</f>
        <v>90.54</v>
      </c>
    </row>
    <row r="24" spans="1:12" ht="1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1260</v>
      </c>
      <c r="G24" s="32">
        <f t="shared" ref="G24:J24" si="4">G13+G23</f>
        <v>42.739999999999995</v>
      </c>
      <c r="H24" s="32">
        <f t="shared" si="4"/>
        <v>57.470000000000006</v>
      </c>
      <c r="I24" s="32">
        <f t="shared" si="4"/>
        <v>162.75</v>
      </c>
      <c r="J24" s="32">
        <f t="shared" si="4"/>
        <v>1072.3899999999999</v>
      </c>
      <c r="K24" s="32"/>
      <c r="L24" s="32">
        <f t="shared" ref="L24" si="5">L13+L23</f>
        <v>167.84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7" t="s">
        <v>110</v>
      </c>
      <c r="F25" s="39">
        <v>100</v>
      </c>
      <c r="G25" s="39">
        <v>29.7</v>
      </c>
      <c r="H25" s="39">
        <v>13.4</v>
      </c>
      <c r="I25" s="39">
        <v>22.6</v>
      </c>
      <c r="J25" s="39">
        <v>329.9</v>
      </c>
      <c r="K25" s="40" t="s">
        <v>111</v>
      </c>
      <c r="L25" s="39">
        <v>49.5</v>
      </c>
    </row>
    <row r="26" spans="1:12" ht="15">
      <c r="A26" s="14"/>
      <c r="B26" s="15"/>
      <c r="C26" s="11"/>
      <c r="D26" s="6" t="s">
        <v>112</v>
      </c>
      <c r="E26" s="78" t="s">
        <v>113</v>
      </c>
      <c r="F26" s="42">
        <v>50</v>
      </c>
      <c r="G26" s="42">
        <v>1.76</v>
      </c>
      <c r="H26" s="42">
        <v>2.92</v>
      </c>
      <c r="I26" s="42">
        <v>2.92</v>
      </c>
      <c r="J26" s="42">
        <v>72</v>
      </c>
      <c r="K26" s="43">
        <v>326</v>
      </c>
      <c r="L26" s="42">
        <v>10.3</v>
      </c>
    </row>
    <row r="27" spans="1:12" ht="15.75" thickBot="1">
      <c r="A27" s="14"/>
      <c r="B27" s="15"/>
      <c r="C27" s="11"/>
      <c r="D27" s="7" t="s">
        <v>22</v>
      </c>
      <c r="E27" s="61" t="s">
        <v>51</v>
      </c>
      <c r="F27" s="42">
        <v>200</v>
      </c>
      <c r="G27" s="42">
        <v>5</v>
      </c>
      <c r="H27" s="42">
        <v>3.2</v>
      </c>
      <c r="I27" s="42">
        <v>24.66</v>
      </c>
      <c r="J27" s="42">
        <v>141.28</v>
      </c>
      <c r="K27" s="43">
        <v>376</v>
      </c>
      <c r="L27" s="42">
        <v>26.9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53">
        <v>50</v>
      </c>
      <c r="G28" s="42">
        <v>3.04</v>
      </c>
      <c r="H28" s="42">
        <v>0.32</v>
      </c>
      <c r="I28" s="42">
        <v>19.68</v>
      </c>
      <c r="J28" s="42">
        <v>88.8</v>
      </c>
      <c r="K28" s="56" t="s">
        <v>43</v>
      </c>
      <c r="L28" s="56">
        <v>4</v>
      </c>
    </row>
    <row r="29" spans="1:12" ht="15">
      <c r="A29" s="14"/>
      <c r="B29" s="15"/>
      <c r="C29" s="11"/>
      <c r="D29" s="7" t="s">
        <v>24</v>
      </c>
      <c r="E29" s="62" t="s">
        <v>52</v>
      </c>
      <c r="F29" s="42">
        <v>120</v>
      </c>
      <c r="G29" s="42">
        <v>0.4</v>
      </c>
      <c r="H29" s="42">
        <v>0.4</v>
      </c>
      <c r="I29" s="42">
        <v>10</v>
      </c>
      <c r="J29" s="42">
        <v>42.7</v>
      </c>
      <c r="K29" s="43">
        <v>338</v>
      </c>
      <c r="L29" s="42">
        <v>18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39.9</v>
      </c>
      <c r="H32" s="19">
        <f t="shared" ref="H32" si="7">SUM(H25:H31)</f>
        <v>20.239999999999998</v>
      </c>
      <c r="I32" s="19">
        <f t="shared" ref="I32" si="8">SUM(I25:I31)</f>
        <v>79.860000000000014</v>
      </c>
      <c r="J32" s="19">
        <f t="shared" ref="J32:L32" si="9">SUM(J25:J31)</f>
        <v>674.68</v>
      </c>
      <c r="K32" s="25"/>
      <c r="L32" s="19">
        <f t="shared" si="9"/>
        <v>108.69999999999999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88</v>
      </c>
      <c r="F33" s="64">
        <v>60</v>
      </c>
      <c r="G33" s="42">
        <v>0.64</v>
      </c>
      <c r="H33" s="42">
        <v>0.1</v>
      </c>
      <c r="I33" s="42">
        <v>2.04</v>
      </c>
      <c r="J33" s="42">
        <v>11.6</v>
      </c>
      <c r="K33" s="43">
        <v>13</v>
      </c>
      <c r="L33" s="42">
        <v>22.5</v>
      </c>
    </row>
    <row r="34" spans="1:12" ht="15">
      <c r="A34" s="14"/>
      <c r="B34" s="15"/>
      <c r="C34" s="11"/>
      <c r="D34" s="7" t="s">
        <v>27</v>
      </c>
      <c r="E34" s="52" t="s">
        <v>58</v>
      </c>
      <c r="F34" s="42">
        <v>200</v>
      </c>
      <c r="G34" s="42">
        <v>1.37</v>
      </c>
      <c r="H34" s="42">
        <v>2.12</v>
      </c>
      <c r="I34" s="42">
        <v>8.76</v>
      </c>
      <c r="J34" s="42">
        <v>65.650000000000006</v>
      </c>
      <c r="K34" s="43">
        <v>83.03</v>
      </c>
      <c r="L34" s="42">
        <v>22.2</v>
      </c>
    </row>
    <row r="35" spans="1:12" ht="15">
      <c r="A35" s="14"/>
      <c r="B35" s="15"/>
      <c r="C35" s="11"/>
      <c r="D35" s="7" t="s">
        <v>28</v>
      </c>
      <c r="E35" s="59" t="s">
        <v>59</v>
      </c>
      <c r="F35" s="42">
        <v>230</v>
      </c>
      <c r="G35" s="42">
        <v>16.149999999999999</v>
      </c>
      <c r="H35" s="42">
        <v>17.02</v>
      </c>
      <c r="I35" s="42">
        <v>48.46</v>
      </c>
      <c r="J35" s="42">
        <v>427.63</v>
      </c>
      <c r="K35" s="43">
        <v>291</v>
      </c>
      <c r="L35" s="42">
        <v>49.9</v>
      </c>
    </row>
    <row r="36" spans="1:12" ht="15">
      <c r="A36" s="14"/>
      <c r="B36" s="15"/>
      <c r="C36" s="11"/>
      <c r="D36" s="7" t="s">
        <v>29</v>
      </c>
      <c r="E36" s="6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2" t="s">
        <v>65</v>
      </c>
      <c r="F37" s="53">
        <v>200</v>
      </c>
      <c r="G37" s="42">
        <v>0.2</v>
      </c>
      <c r="H37" s="42">
        <v>0.05</v>
      </c>
      <c r="I37" s="42">
        <v>15.01</v>
      </c>
      <c r="J37" s="42">
        <v>58</v>
      </c>
      <c r="K37" s="43">
        <v>376</v>
      </c>
      <c r="L37" s="42">
        <v>1.85</v>
      </c>
    </row>
    <row r="38" spans="1:12" ht="15">
      <c r="A38" s="14"/>
      <c r="B38" s="15"/>
      <c r="C38" s="11"/>
      <c r="D38" s="7" t="s">
        <v>31</v>
      </c>
      <c r="E38" s="6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52" t="s">
        <v>48</v>
      </c>
      <c r="F39" s="42">
        <v>50</v>
      </c>
      <c r="G39" s="42">
        <v>1.32</v>
      </c>
      <c r="H39" s="42">
        <v>0.24</v>
      </c>
      <c r="I39" s="42">
        <v>6.84</v>
      </c>
      <c r="J39" s="42">
        <v>33.1</v>
      </c>
      <c r="K39" s="42" t="s">
        <v>49</v>
      </c>
      <c r="L39" s="42">
        <v>4.0999999999999996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19.68</v>
      </c>
      <c r="H42" s="19">
        <f t="shared" ref="H42" si="11">SUM(H33:H41)</f>
        <v>19.529999999999998</v>
      </c>
      <c r="I42" s="19">
        <f t="shared" ref="I42" si="12">SUM(I33:I41)</f>
        <v>81.110000000000014</v>
      </c>
      <c r="J42" s="19">
        <f t="shared" ref="J42:L42" si="13">SUM(J33:J41)</f>
        <v>595.98</v>
      </c>
      <c r="K42" s="25"/>
      <c r="L42" s="19">
        <f t="shared" si="13"/>
        <v>100.54999999999998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1260</v>
      </c>
      <c r="G43" s="32">
        <f t="shared" ref="G43" si="14">G32+G42</f>
        <v>59.58</v>
      </c>
      <c r="H43" s="32">
        <f t="shared" ref="H43" si="15">H32+H42</f>
        <v>39.769999999999996</v>
      </c>
      <c r="I43" s="32">
        <f t="shared" ref="I43" si="16">I32+I42</f>
        <v>160.97000000000003</v>
      </c>
      <c r="J43" s="32">
        <f t="shared" ref="J43:L43" si="17">J32+J42</f>
        <v>1270.6599999999999</v>
      </c>
      <c r="K43" s="32"/>
      <c r="L43" s="32">
        <f t="shared" si="17"/>
        <v>209.24999999999997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39">
        <v>250</v>
      </c>
      <c r="G44" s="39">
        <v>7.12</v>
      </c>
      <c r="H44" s="39">
        <v>11.68</v>
      </c>
      <c r="I44" s="39">
        <v>31.06</v>
      </c>
      <c r="J44" s="39">
        <v>299.92</v>
      </c>
      <c r="K44" s="40">
        <v>181</v>
      </c>
      <c r="L44" s="39">
        <v>33</v>
      </c>
    </row>
    <row r="45" spans="1:12" ht="15">
      <c r="A45" s="23"/>
      <c r="B45" s="15"/>
      <c r="C45" s="11"/>
      <c r="D45" s="6"/>
      <c r="E45" s="50"/>
      <c r="F45" s="42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2" t="s">
        <v>56</v>
      </c>
      <c r="F46" s="42">
        <v>200</v>
      </c>
      <c r="G46" s="42">
        <v>0.24</v>
      </c>
      <c r="H46" s="42">
        <v>0.06</v>
      </c>
      <c r="I46" s="42">
        <v>15.22</v>
      </c>
      <c r="J46" s="42">
        <v>64.599999999999994</v>
      </c>
      <c r="K46" s="43">
        <v>375</v>
      </c>
      <c r="L46" s="42">
        <v>3.7</v>
      </c>
    </row>
    <row r="47" spans="1:12" ht="15.75" thickBot="1">
      <c r="A47" s="23"/>
      <c r="B47" s="15"/>
      <c r="C47" s="11"/>
      <c r="D47" s="7" t="s">
        <v>23</v>
      </c>
      <c r="E47" s="52" t="s">
        <v>41</v>
      </c>
      <c r="F47" s="53">
        <v>50</v>
      </c>
      <c r="G47" s="42">
        <v>3.04</v>
      </c>
      <c r="H47" s="42">
        <v>0.32</v>
      </c>
      <c r="I47" s="42">
        <v>19.68</v>
      </c>
      <c r="J47" s="42">
        <v>88.8</v>
      </c>
      <c r="K47" s="56" t="s">
        <v>43</v>
      </c>
      <c r="L47" s="56">
        <v>4</v>
      </c>
    </row>
    <row r="48" spans="1:12" ht="15.75" thickBot="1">
      <c r="A48" s="23"/>
      <c r="B48" s="15"/>
      <c r="C48" s="11"/>
      <c r="D48" s="7" t="s">
        <v>24</v>
      </c>
      <c r="E48" s="50"/>
      <c r="F48" s="51"/>
      <c r="G48" s="42"/>
      <c r="H48" s="42"/>
      <c r="I48" s="42"/>
      <c r="J48" s="42"/>
      <c r="K48" s="42"/>
      <c r="L48" s="42"/>
    </row>
    <row r="49" spans="1:12" ht="15">
      <c r="A49" s="23"/>
      <c r="B49" s="15"/>
      <c r="C49" s="11"/>
      <c r="D49" s="63" t="s">
        <v>57</v>
      </c>
      <c r="E49" s="50" t="s">
        <v>42</v>
      </c>
      <c r="F49" s="51">
        <v>10</v>
      </c>
      <c r="G49" s="42">
        <v>3.32</v>
      </c>
      <c r="H49" s="42">
        <v>2.95</v>
      </c>
      <c r="I49" s="42">
        <v>0</v>
      </c>
      <c r="J49" s="42">
        <v>36.4</v>
      </c>
      <c r="K49" s="42">
        <v>15</v>
      </c>
      <c r="L49" s="42">
        <v>11</v>
      </c>
    </row>
    <row r="50" spans="1:12" ht="15.75" thickBot="1">
      <c r="A50" s="23"/>
      <c r="B50" s="15"/>
      <c r="C50" s="11"/>
      <c r="D50" s="6"/>
      <c r="E50" s="54"/>
      <c r="F50" s="55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13.72</v>
      </c>
      <c r="H51" s="19">
        <f t="shared" ref="H51" si="19">SUM(H44:H50)</f>
        <v>15.010000000000002</v>
      </c>
      <c r="I51" s="19">
        <f t="shared" ref="I51" si="20">SUM(I44:I50)</f>
        <v>65.960000000000008</v>
      </c>
      <c r="J51" s="19">
        <f t="shared" ref="J51:L51" si="21">SUM(J44:J50)</f>
        <v>489.71999999999997</v>
      </c>
      <c r="K51" s="25"/>
      <c r="L51" s="19">
        <f t="shared" si="21"/>
        <v>51.7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104</v>
      </c>
      <c r="F52" s="42">
        <v>60</v>
      </c>
      <c r="G52" s="42">
        <v>0.9</v>
      </c>
      <c r="H52" s="42">
        <v>2.5</v>
      </c>
      <c r="I52" s="42">
        <v>5.3</v>
      </c>
      <c r="J52" s="42">
        <v>46.8</v>
      </c>
      <c r="K52" s="43">
        <v>52</v>
      </c>
      <c r="L52" s="42">
        <v>4.5999999999999996</v>
      </c>
    </row>
    <row r="53" spans="1:12" ht="15">
      <c r="A53" s="23"/>
      <c r="B53" s="15"/>
      <c r="C53" s="11"/>
      <c r="D53" s="7" t="s">
        <v>27</v>
      </c>
      <c r="E53" s="52" t="s">
        <v>79</v>
      </c>
      <c r="F53" s="42">
        <v>200</v>
      </c>
      <c r="G53" s="42">
        <v>4.4000000000000004</v>
      </c>
      <c r="H53" s="42">
        <v>5.3</v>
      </c>
      <c r="I53" s="42">
        <v>6.8</v>
      </c>
      <c r="J53" s="42">
        <v>92.6</v>
      </c>
      <c r="K53" s="43" t="s">
        <v>80</v>
      </c>
      <c r="L53" s="42">
        <v>14.2</v>
      </c>
    </row>
    <row r="54" spans="1:12" ht="15">
      <c r="A54" s="23"/>
      <c r="B54" s="15"/>
      <c r="C54" s="11"/>
      <c r="D54" s="7" t="s">
        <v>28</v>
      </c>
      <c r="E54" s="59" t="s">
        <v>81</v>
      </c>
      <c r="F54" s="42">
        <v>90</v>
      </c>
      <c r="G54" s="42">
        <v>8.5</v>
      </c>
      <c r="H54" s="42">
        <v>11</v>
      </c>
      <c r="I54" s="42">
        <v>13.1</v>
      </c>
      <c r="J54" s="42">
        <v>185.3</v>
      </c>
      <c r="K54" s="43">
        <v>291</v>
      </c>
      <c r="L54" s="42">
        <v>40.299999999999997</v>
      </c>
    </row>
    <row r="55" spans="1:12" ht="15">
      <c r="A55" s="23"/>
      <c r="B55" s="15"/>
      <c r="C55" s="11"/>
      <c r="D55" s="7" t="s">
        <v>29</v>
      </c>
      <c r="E55" s="52" t="s">
        <v>82</v>
      </c>
      <c r="F55" s="42">
        <v>150</v>
      </c>
      <c r="G55" s="42">
        <v>5.3</v>
      </c>
      <c r="H55" s="42">
        <v>4.9000000000000004</v>
      </c>
      <c r="I55" s="42">
        <v>32.799999999999997</v>
      </c>
      <c r="J55" s="42">
        <v>196.8</v>
      </c>
      <c r="K55" s="43" t="s">
        <v>83</v>
      </c>
      <c r="L55" s="42">
        <v>12.8</v>
      </c>
    </row>
    <row r="56" spans="1:12" ht="15">
      <c r="A56" s="23"/>
      <c r="B56" s="15"/>
      <c r="C56" s="11"/>
      <c r="D56" s="7" t="s">
        <v>30</v>
      </c>
      <c r="E56" s="52" t="s">
        <v>53</v>
      </c>
      <c r="F56" s="42">
        <v>200</v>
      </c>
      <c r="G56" s="42">
        <v>0.22</v>
      </c>
      <c r="H56" s="42">
        <v>0</v>
      </c>
      <c r="I56" s="42">
        <v>21.44</v>
      </c>
      <c r="J56" s="42">
        <v>78.75</v>
      </c>
      <c r="K56" s="43">
        <v>349</v>
      </c>
      <c r="L56" s="42">
        <v>4.8</v>
      </c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52" t="s">
        <v>48</v>
      </c>
      <c r="F58" s="42">
        <v>50</v>
      </c>
      <c r="G58" s="42">
        <v>1.32</v>
      </c>
      <c r="H58" s="42">
        <v>0.24</v>
      </c>
      <c r="I58" s="42">
        <v>6.84</v>
      </c>
      <c r="J58" s="42">
        <v>33.1</v>
      </c>
      <c r="K58" s="42" t="s">
        <v>49</v>
      </c>
      <c r="L58" s="42">
        <v>4.0999999999999996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20.64</v>
      </c>
      <c r="H61" s="19">
        <f t="shared" ref="H61" si="23">SUM(H52:H60)</f>
        <v>23.94</v>
      </c>
      <c r="I61" s="19">
        <f t="shared" ref="I61" si="24">SUM(I52:I60)</f>
        <v>86.28</v>
      </c>
      <c r="J61" s="19">
        <f t="shared" ref="J61:L61" si="25">SUM(J52:J60)</f>
        <v>633.35</v>
      </c>
      <c r="K61" s="25"/>
      <c r="L61" s="19">
        <f t="shared" si="25"/>
        <v>80.799999999999983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1260</v>
      </c>
      <c r="G62" s="32">
        <f t="shared" ref="G62" si="26">G51+G61</f>
        <v>34.36</v>
      </c>
      <c r="H62" s="32">
        <f t="shared" ref="H62" si="27">H51+H61</f>
        <v>38.950000000000003</v>
      </c>
      <c r="I62" s="32">
        <f t="shared" ref="I62" si="28">I51+I61</f>
        <v>152.24</v>
      </c>
      <c r="J62" s="32">
        <f t="shared" ref="J62:L62" si="29">J51+J61</f>
        <v>1123.07</v>
      </c>
      <c r="K62" s="32"/>
      <c r="L62" s="32">
        <f t="shared" si="29"/>
        <v>132.5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60</v>
      </c>
      <c r="F63" s="51">
        <v>220</v>
      </c>
      <c r="G63" s="39">
        <v>2.95</v>
      </c>
      <c r="H63" s="39">
        <v>11.18</v>
      </c>
      <c r="I63" s="39">
        <v>43.46</v>
      </c>
      <c r="J63" s="39">
        <v>302.2</v>
      </c>
      <c r="K63" s="40">
        <v>175</v>
      </c>
      <c r="L63" s="39">
        <v>28.7</v>
      </c>
    </row>
    <row r="64" spans="1:12" ht="15">
      <c r="A64" s="23"/>
      <c r="B64" s="15"/>
      <c r="C64" s="11"/>
      <c r="D64" s="6"/>
      <c r="E64" s="52"/>
      <c r="F64" s="53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52" t="s">
        <v>61</v>
      </c>
      <c r="F65" s="53">
        <v>200</v>
      </c>
      <c r="G65" s="42">
        <v>1</v>
      </c>
      <c r="H65" s="42">
        <v>0.26</v>
      </c>
      <c r="I65" s="42">
        <v>22.2</v>
      </c>
      <c r="J65" s="42">
        <v>87.4</v>
      </c>
      <c r="K65" s="43">
        <v>407</v>
      </c>
      <c r="L65" s="42">
        <v>12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53">
        <v>50</v>
      </c>
      <c r="G66" s="42">
        <v>3.04</v>
      </c>
      <c r="H66" s="42">
        <v>0.32</v>
      </c>
      <c r="I66" s="42">
        <v>19.68</v>
      </c>
      <c r="J66" s="42">
        <v>88.8</v>
      </c>
      <c r="K66" s="56" t="s">
        <v>43</v>
      </c>
      <c r="L66" s="56">
        <v>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3" t="s">
        <v>26</v>
      </c>
      <c r="E68" s="52" t="s">
        <v>62</v>
      </c>
      <c r="F68" s="53">
        <v>60</v>
      </c>
      <c r="G68" s="42">
        <v>0.04</v>
      </c>
      <c r="H68" s="42">
        <v>0.18</v>
      </c>
      <c r="I68" s="42">
        <v>5.54</v>
      </c>
      <c r="J68" s="42">
        <v>26.5</v>
      </c>
      <c r="K68" s="43">
        <v>1.6</v>
      </c>
      <c r="L68" s="42">
        <v>19.899999999999999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7.03</v>
      </c>
      <c r="H70" s="19">
        <f t="shared" ref="H70" si="31">SUM(H63:H69)</f>
        <v>11.94</v>
      </c>
      <c r="I70" s="19">
        <f t="shared" ref="I70" si="32">SUM(I63:I69)</f>
        <v>90.88000000000001</v>
      </c>
      <c r="J70" s="19">
        <f t="shared" ref="J70:L70" si="33">SUM(J63:J69)</f>
        <v>504.90000000000003</v>
      </c>
      <c r="K70" s="25"/>
      <c r="L70" s="19">
        <f t="shared" si="33"/>
        <v>64.599999999999994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105</v>
      </c>
      <c r="F71" s="64">
        <v>60</v>
      </c>
      <c r="G71" s="42">
        <v>1</v>
      </c>
      <c r="H71" s="42">
        <v>3.1</v>
      </c>
      <c r="I71" s="42">
        <v>5.2</v>
      </c>
      <c r="J71" s="42">
        <v>52.7</v>
      </c>
      <c r="K71" s="43">
        <v>24</v>
      </c>
      <c r="L71" s="42">
        <v>15.95</v>
      </c>
    </row>
    <row r="72" spans="1:12" ht="15">
      <c r="A72" s="23"/>
      <c r="B72" s="15"/>
      <c r="C72" s="11"/>
      <c r="D72" s="7" t="s">
        <v>27</v>
      </c>
      <c r="E72" s="52" t="s">
        <v>84</v>
      </c>
      <c r="F72" s="53">
        <v>250</v>
      </c>
      <c r="G72" s="42">
        <v>5.2</v>
      </c>
      <c r="H72" s="42">
        <v>4.5</v>
      </c>
      <c r="I72" s="42">
        <v>9</v>
      </c>
      <c r="J72" s="42">
        <v>97.3</v>
      </c>
      <c r="K72" s="43" t="s">
        <v>85</v>
      </c>
      <c r="L72" s="42">
        <v>16.649999999999999</v>
      </c>
    </row>
    <row r="73" spans="1:12" ht="15">
      <c r="A73" s="23"/>
      <c r="B73" s="15"/>
      <c r="C73" s="11"/>
      <c r="D73" s="7" t="s">
        <v>28</v>
      </c>
      <c r="E73" s="75" t="s">
        <v>107</v>
      </c>
      <c r="F73" s="69">
        <v>90</v>
      </c>
      <c r="G73" s="42">
        <v>17.7</v>
      </c>
      <c r="H73" s="42">
        <v>17</v>
      </c>
      <c r="I73" s="42">
        <v>17.2</v>
      </c>
      <c r="J73" s="42">
        <v>293</v>
      </c>
      <c r="K73" s="67" t="s">
        <v>102</v>
      </c>
      <c r="L73" s="42">
        <v>62.85</v>
      </c>
    </row>
    <row r="74" spans="1:12" ht="15">
      <c r="A74" s="23"/>
      <c r="B74" s="15"/>
      <c r="C74" s="11"/>
      <c r="D74" s="7" t="s">
        <v>29</v>
      </c>
      <c r="E74" s="59" t="s">
        <v>114</v>
      </c>
      <c r="F74" s="59">
        <v>150</v>
      </c>
      <c r="G74" s="42">
        <v>17.7</v>
      </c>
      <c r="H74" s="42">
        <v>2.85</v>
      </c>
      <c r="I74" s="42">
        <v>38.119999999999997</v>
      </c>
      <c r="J74" s="42">
        <v>250.46</v>
      </c>
      <c r="K74" s="43">
        <v>197</v>
      </c>
      <c r="L74" s="42">
        <v>17.600000000000001</v>
      </c>
    </row>
    <row r="75" spans="1:12" ht="15">
      <c r="A75" s="23"/>
      <c r="B75" s="15"/>
      <c r="C75" s="11"/>
      <c r="D75" s="7" t="s">
        <v>30</v>
      </c>
      <c r="E75" s="52" t="s">
        <v>87</v>
      </c>
      <c r="F75" s="42">
        <v>200</v>
      </c>
      <c r="G75" s="42">
        <v>0.2</v>
      </c>
      <c r="H75" s="42">
        <v>0.05</v>
      </c>
      <c r="I75" s="42">
        <v>15.01</v>
      </c>
      <c r="J75" s="42">
        <v>58</v>
      </c>
      <c r="K75" s="43">
        <v>376</v>
      </c>
      <c r="L75" s="42">
        <v>1.85</v>
      </c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52" t="s">
        <v>48</v>
      </c>
      <c r="F77" s="42">
        <v>50</v>
      </c>
      <c r="G77" s="42">
        <v>1.32</v>
      </c>
      <c r="H77" s="42">
        <v>0.24</v>
      </c>
      <c r="I77" s="42">
        <v>6.84</v>
      </c>
      <c r="J77" s="42">
        <v>33.1</v>
      </c>
      <c r="K77" s="42" t="s">
        <v>49</v>
      </c>
      <c r="L77" s="42">
        <v>4.0999999999999996</v>
      </c>
    </row>
    <row r="78" spans="1:12" ht="15">
      <c r="A78" s="23"/>
      <c r="B78" s="15"/>
      <c r="C78" s="11"/>
      <c r="D78" s="63"/>
      <c r="E78" s="52"/>
      <c r="F78" s="53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43.12</v>
      </c>
      <c r="H80" s="19">
        <f t="shared" ref="H80" si="35">SUM(H71:H79)</f>
        <v>27.740000000000002</v>
      </c>
      <c r="I80" s="19">
        <f t="shared" ref="I80" si="36">SUM(I71:I79)</f>
        <v>91.37</v>
      </c>
      <c r="J80" s="19">
        <f t="shared" ref="J80:L80" si="37">SUM(J71:J79)</f>
        <v>784.56000000000006</v>
      </c>
      <c r="K80" s="25"/>
      <c r="L80" s="19">
        <f t="shared" si="37"/>
        <v>118.99999999999997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1330</v>
      </c>
      <c r="G81" s="32">
        <f t="shared" ref="G81" si="38">G70+G80</f>
        <v>50.15</v>
      </c>
      <c r="H81" s="32">
        <f t="shared" ref="H81" si="39">H70+H80</f>
        <v>39.68</v>
      </c>
      <c r="I81" s="32">
        <f t="shared" ref="I81" si="40">I70+I80</f>
        <v>182.25</v>
      </c>
      <c r="J81" s="32">
        <f t="shared" ref="J81:L81" si="41">J70+J80</f>
        <v>1289.46</v>
      </c>
      <c r="K81" s="32"/>
      <c r="L81" s="32">
        <f t="shared" si="41"/>
        <v>183.59999999999997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50</v>
      </c>
      <c r="F82" s="69">
        <v>200</v>
      </c>
      <c r="G82" s="39">
        <v>7.3</v>
      </c>
      <c r="H82" s="39">
        <v>12.5</v>
      </c>
      <c r="I82" s="39">
        <v>54.3</v>
      </c>
      <c r="J82" s="39">
        <v>345.3</v>
      </c>
      <c r="K82" s="40">
        <v>345.01</v>
      </c>
      <c r="L82" s="39">
        <v>41.6</v>
      </c>
    </row>
    <row r="83" spans="1:12" ht="15">
      <c r="A83" s="23"/>
      <c r="B83" s="15"/>
      <c r="C83" s="11"/>
      <c r="D83" s="6"/>
      <c r="E83" s="52"/>
      <c r="F83" s="53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52" t="s">
        <v>65</v>
      </c>
      <c r="F84" s="53">
        <v>200</v>
      </c>
      <c r="G84" s="42">
        <v>0.2</v>
      </c>
      <c r="H84" s="42">
        <v>0.05</v>
      </c>
      <c r="I84" s="42">
        <v>15.01</v>
      </c>
      <c r="J84" s="42">
        <v>58</v>
      </c>
      <c r="K84" s="43">
        <v>376</v>
      </c>
      <c r="L84" s="42">
        <v>1.5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53">
        <v>50</v>
      </c>
      <c r="G85" s="42">
        <v>3.04</v>
      </c>
      <c r="H85" s="42">
        <v>0.32</v>
      </c>
      <c r="I85" s="42">
        <v>19.68</v>
      </c>
      <c r="J85" s="42">
        <v>88.8</v>
      </c>
      <c r="K85" s="56" t="s">
        <v>43</v>
      </c>
      <c r="L85" s="56">
        <v>4</v>
      </c>
    </row>
    <row r="86" spans="1:12" ht="15">
      <c r="A86" s="23"/>
      <c r="B86" s="15"/>
      <c r="C86" s="11"/>
      <c r="D86" s="7" t="s">
        <v>24</v>
      </c>
      <c r="E86" s="62" t="s">
        <v>52</v>
      </c>
      <c r="F86" s="42">
        <v>120</v>
      </c>
      <c r="G86" s="42">
        <v>0.4</v>
      </c>
      <c r="H86" s="42">
        <v>0.4</v>
      </c>
      <c r="I86" s="42">
        <v>10</v>
      </c>
      <c r="J86" s="42">
        <v>42.7</v>
      </c>
      <c r="K86" s="43">
        <v>338</v>
      </c>
      <c r="L86" s="42">
        <v>18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10.94</v>
      </c>
      <c r="H89" s="19">
        <f t="shared" ref="H89" si="43">SUM(H82:H88)</f>
        <v>13.270000000000001</v>
      </c>
      <c r="I89" s="19">
        <f t="shared" ref="I89" si="44">SUM(I82:I88)</f>
        <v>98.990000000000009</v>
      </c>
      <c r="J89" s="19">
        <f t="shared" ref="J89:L89" si="45">SUM(J82:J88)</f>
        <v>534.80000000000007</v>
      </c>
      <c r="K89" s="25"/>
      <c r="L89" s="19">
        <f t="shared" si="45"/>
        <v>65.099999999999994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106</v>
      </c>
      <c r="F90" s="64">
        <v>60</v>
      </c>
      <c r="G90" s="42">
        <v>0.95</v>
      </c>
      <c r="H90" s="42">
        <v>3.1</v>
      </c>
      <c r="I90" s="42">
        <v>5.17</v>
      </c>
      <c r="J90" s="42">
        <v>52.68</v>
      </c>
      <c r="K90" s="43">
        <v>67</v>
      </c>
      <c r="L90" s="42">
        <v>10.3</v>
      </c>
    </row>
    <row r="91" spans="1:12" ht="15">
      <c r="A91" s="23"/>
      <c r="B91" s="15"/>
      <c r="C91" s="11"/>
      <c r="D91" s="7" t="s">
        <v>27</v>
      </c>
      <c r="E91" s="52" t="s">
        <v>66</v>
      </c>
      <c r="F91" s="53">
        <v>200</v>
      </c>
      <c r="G91" s="42">
        <v>18</v>
      </c>
      <c r="H91" s="42">
        <v>18.7</v>
      </c>
      <c r="I91" s="42">
        <v>30.9</v>
      </c>
      <c r="J91" s="42">
        <v>364.3</v>
      </c>
      <c r="K91" s="43">
        <v>392</v>
      </c>
      <c r="L91" s="42">
        <v>54.3</v>
      </c>
    </row>
    <row r="92" spans="1:12" ht="15">
      <c r="A92" s="23"/>
      <c r="B92" s="15"/>
      <c r="C92" s="11"/>
      <c r="D92" s="7" t="s">
        <v>28</v>
      </c>
      <c r="E92" s="59" t="s">
        <v>115</v>
      </c>
      <c r="F92" s="59">
        <v>90</v>
      </c>
      <c r="G92" s="42">
        <v>13.428000000000001</v>
      </c>
      <c r="H92" s="42">
        <v>6.0750000000000002</v>
      </c>
      <c r="I92" s="42">
        <v>2.7719999999999998</v>
      </c>
      <c r="J92" s="42">
        <v>119.25</v>
      </c>
      <c r="K92" s="43">
        <v>261</v>
      </c>
      <c r="L92" s="42">
        <v>64.5</v>
      </c>
    </row>
    <row r="93" spans="1:12" ht="15">
      <c r="A93" s="23"/>
      <c r="B93" s="15"/>
      <c r="C93" s="11"/>
      <c r="D93" s="7" t="s">
        <v>29</v>
      </c>
      <c r="E93" s="41" t="s">
        <v>86</v>
      </c>
      <c r="F93" s="42">
        <v>150</v>
      </c>
      <c r="G93" s="42">
        <v>3.1</v>
      </c>
      <c r="H93" s="42">
        <v>5.3</v>
      </c>
      <c r="I93" s="42">
        <v>19.8</v>
      </c>
      <c r="J93" s="42">
        <v>264</v>
      </c>
      <c r="K93" s="43" t="s">
        <v>116</v>
      </c>
      <c r="L93" s="42">
        <v>22.2</v>
      </c>
    </row>
    <row r="94" spans="1:12" ht="15">
      <c r="A94" s="23"/>
      <c r="B94" s="15"/>
      <c r="C94" s="11"/>
      <c r="D94" s="7" t="s">
        <v>30</v>
      </c>
      <c r="E94" s="52" t="s">
        <v>47</v>
      </c>
      <c r="F94" s="53">
        <v>200</v>
      </c>
      <c r="G94" s="42">
        <v>0.5</v>
      </c>
      <c r="H94" s="42">
        <v>0.1</v>
      </c>
      <c r="I94" s="42">
        <v>12.8</v>
      </c>
      <c r="J94" s="42">
        <v>54.6</v>
      </c>
      <c r="K94" s="43">
        <v>343</v>
      </c>
      <c r="L94" s="42">
        <v>5.8</v>
      </c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52" t="s">
        <v>48</v>
      </c>
      <c r="F96" s="42">
        <v>50</v>
      </c>
      <c r="G96" s="42">
        <v>1.32</v>
      </c>
      <c r="H96" s="42">
        <v>0.24</v>
      </c>
      <c r="I96" s="42">
        <v>6.84</v>
      </c>
      <c r="J96" s="42">
        <v>33.1</v>
      </c>
      <c r="K96" s="42" t="s">
        <v>49</v>
      </c>
      <c r="L96" s="42">
        <v>4.0999999999999996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37.298000000000002</v>
      </c>
      <c r="H99" s="19">
        <f t="shared" ref="H99" si="47">SUM(H90:H98)</f>
        <v>33.515000000000001</v>
      </c>
      <c r="I99" s="19">
        <f t="shared" ref="I99" si="48">SUM(I90:I98)</f>
        <v>78.281999999999996</v>
      </c>
      <c r="J99" s="19">
        <f t="shared" ref="J99:L99" si="49">SUM(J90:J98)</f>
        <v>887.93000000000006</v>
      </c>
      <c r="K99" s="25"/>
      <c r="L99" s="19">
        <f t="shared" si="49"/>
        <v>161.19999999999999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1320</v>
      </c>
      <c r="G100" s="32">
        <f t="shared" ref="G100" si="50">G89+G99</f>
        <v>48.238</v>
      </c>
      <c r="H100" s="32">
        <f t="shared" ref="H100" si="51">H89+H99</f>
        <v>46.785000000000004</v>
      </c>
      <c r="I100" s="32">
        <f t="shared" ref="I100" si="52">I89+I99</f>
        <v>177.27199999999999</v>
      </c>
      <c r="J100" s="32">
        <f t="shared" ref="J100:L100" si="53">J89+J99</f>
        <v>1422.73</v>
      </c>
      <c r="K100" s="32"/>
      <c r="L100" s="32">
        <f t="shared" si="53"/>
        <v>226.29999999999998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39">
        <v>250</v>
      </c>
      <c r="G101" s="39">
        <v>7.12</v>
      </c>
      <c r="H101" s="39">
        <v>11.68</v>
      </c>
      <c r="I101" s="39">
        <v>31.06</v>
      </c>
      <c r="J101" s="39">
        <v>299.92</v>
      </c>
      <c r="K101" s="40">
        <v>181</v>
      </c>
      <c r="L101" s="39">
        <v>33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61" t="s">
        <v>51</v>
      </c>
      <c r="F103" s="42">
        <v>200</v>
      </c>
      <c r="G103" s="42">
        <v>5</v>
      </c>
      <c r="H103" s="42">
        <v>3.2</v>
      </c>
      <c r="I103" s="42">
        <v>24.66</v>
      </c>
      <c r="J103" s="42">
        <v>141.28</v>
      </c>
      <c r="K103" s="43">
        <v>376</v>
      </c>
      <c r="L103" s="42">
        <v>26.9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53">
        <v>50</v>
      </c>
      <c r="G104" s="42">
        <v>3.04</v>
      </c>
      <c r="H104" s="42">
        <v>0.32</v>
      </c>
      <c r="I104" s="42">
        <v>19.68</v>
      </c>
      <c r="J104" s="42">
        <v>88.8</v>
      </c>
      <c r="K104" s="56" t="s">
        <v>43</v>
      </c>
      <c r="L104" s="56">
        <v>4</v>
      </c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44</v>
      </c>
      <c r="E106" s="50" t="s">
        <v>42</v>
      </c>
      <c r="F106" s="51">
        <v>10</v>
      </c>
      <c r="G106" s="42">
        <v>3.32</v>
      </c>
      <c r="H106" s="42">
        <v>2.95</v>
      </c>
      <c r="I106" s="42">
        <v>0</v>
      </c>
      <c r="J106" s="42">
        <v>36.4</v>
      </c>
      <c r="K106" s="42">
        <v>15</v>
      </c>
      <c r="L106" s="42">
        <v>11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18.48</v>
      </c>
      <c r="H108" s="19">
        <f t="shared" si="54"/>
        <v>18.149999999999999</v>
      </c>
      <c r="I108" s="19">
        <f t="shared" si="54"/>
        <v>75.400000000000006</v>
      </c>
      <c r="J108" s="19">
        <f t="shared" si="54"/>
        <v>566.4</v>
      </c>
      <c r="K108" s="25"/>
      <c r="L108" s="19">
        <f t="shared" ref="L108" si="55">SUM(L101:L107)</f>
        <v>74.900000000000006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88</v>
      </c>
      <c r="F109" s="64">
        <v>60</v>
      </c>
      <c r="G109" s="42">
        <v>0.64</v>
      </c>
      <c r="H109" s="42">
        <v>0.1</v>
      </c>
      <c r="I109" s="42">
        <v>2.04</v>
      </c>
      <c r="J109" s="42">
        <v>11.6</v>
      </c>
      <c r="K109" s="43">
        <v>13</v>
      </c>
      <c r="L109" s="42">
        <v>22.5</v>
      </c>
    </row>
    <row r="110" spans="1:12" ht="15">
      <c r="A110" s="23"/>
      <c r="B110" s="15"/>
      <c r="C110" s="11"/>
      <c r="D110" s="7" t="s">
        <v>27</v>
      </c>
      <c r="E110" s="52" t="s">
        <v>89</v>
      </c>
      <c r="F110" s="53">
        <v>200</v>
      </c>
      <c r="G110" s="42">
        <v>4.7</v>
      </c>
      <c r="H110" s="42">
        <v>5.6</v>
      </c>
      <c r="I110" s="42">
        <v>5.7</v>
      </c>
      <c r="J110" s="42">
        <v>92.2</v>
      </c>
      <c r="K110" s="43" t="s">
        <v>90</v>
      </c>
      <c r="L110" s="42">
        <v>23.8</v>
      </c>
    </row>
    <row r="111" spans="1:12" ht="15">
      <c r="A111" s="23"/>
      <c r="B111" s="15"/>
      <c r="C111" s="11"/>
      <c r="D111" s="7" t="s">
        <v>28</v>
      </c>
      <c r="E111" s="52" t="s">
        <v>67</v>
      </c>
      <c r="F111" s="53">
        <v>90</v>
      </c>
      <c r="G111" s="42">
        <v>14.83</v>
      </c>
      <c r="H111" s="42">
        <v>17.690000000000001</v>
      </c>
      <c r="I111" s="42">
        <v>3.81</v>
      </c>
      <c r="J111" s="42">
        <v>234.55</v>
      </c>
      <c r="K111" s="43">
        <v>266</v>
      </c>
      <c r="L111" s="42">
        <v>36.799999999999997</v>
      </c>
    </row>
    <row r="112" spans="1:12" ht="15">
      <c r="A112" s="23"/>
      <c r="B112" s="15"/>
      <c r="C112" s="11"/>
      <c r="D112" s="7" t="s">
        <v>29</v>
      </c>
      <c r="E112" s="59" t="s">
        <v>68</v>
      </c>
      <c r="F112" s="59">
        <v>150</v>
      </c>
      <c r="G112" s="42">
        <v>5.3</v>
      </c>
      <c r="H112" s="42">
        <v>4.9000000000000004</v>
      </c>
      <c r="I112" s="42">
        <v>32.799999999999997</v>
      </c>
      <c r="J112" s="42">
        <v>196.8</v>
      </c>
      <c r="K112" s="42" t="s">
        <v>83</v>
      </c>
      <c r="L112" s="42">
        <v>12.8</v>
      </c>
    </row>
    <row r="113" spans="1:12" ht="15">
      <c r="A113" s="23"/>
      <c r="B113" s="15"/>
      <c r="C113" s="11"/>
      <c r="D113" s="7" t="s">
        <v>30</v>
      </c>
      <c r="E113" s="52" t="s">
        <v>91</v>
      </c>
      <c r="F113" s="53">
        <v>200</v>
      </c>
      <c r="G113" s="42">
        <v>0.4</v>
      </c>
      <c r="H113" s="42">
        <v>0</v>
      </c>
      <c r="I113" s="42">
        <v>21.6</v>
      </c>
      <c r="J113" s="42">
        <v>88.1</v>
      </c>
      <c r="K113" s="43">
        <v>349</v>
      </c>
      <c r="L113" s="42">
        <v>4.8</v>
      </c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2" t="s">
        <v>48</v>
      </c>
      <c r="F115" s="42">
        <v>50</v>
      </c>
      <c r="G115" s="42">
        <v>1.32</v>
      </c>
      <c r="H115" s="42">
        <v>0.24</v>
      </c>
      <c r="I115" s="42">
        <v>6.84</v>
      </c>
      <c r="J115" s="42">
        <v>33.1</v>
      </c>
      <c r="K115" s="42" t="s">
        <v>49</v>
      </c>
      <c r="L115" s="42">
        <v>4.0999999999999996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27.19</v>
      </c>
      <c r="H118" s="19">
        <f t="shared" si="56"/>
        <v>28.529999999999998</v>
      </c>
      <c r="I118" s="19">
        <f t="shared" si="56"/>
        <v>72.789999999999992</v>
      </c>
      <c r="J118" s="19">
        <f t="shared" si="56"/>
        <v>656.35000000000014</v>
      </c>
      <c r="K118" s="25"/>
      <c r="L118" s="19">
        <f t="shared" ref="L118" si="57">SUM(L109:L117)</f>
        <v>104.79999999999998</v>
      </c>
    </row>
    <row r="119" spans="1:12" ht="1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1260</v>
      </c>
      <c r="G119" s="32">
        <f t="shared" ref="G119" si="58">G108+G118</f>
        <v>45.67</v>
      </c>
      <c r="H119" s="32">
        <f t="shared" ref="H119" si="59">H108+H118</f>
        <v>46.679999999999993</v>
      </c>
      <c r="I119" s="32">
        <f t="shared" ref="I119" si="60">I108+I118</f>
        <v>148.19</v>
      </c>
      <c r="J119" s="32">
        <f t="shared" ref="J119:L119" si="61">J108+J118</f>
        <v>1222.75</v>
      </c>
      <c r="K119" s="32"/>
      <c r="L119" s="32">
        <f t="shared" si="61"/>
        <v>179.7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7" t="s">
        <v>118</v>
      </c>
      <c r="F120" s="51">
        <v>150</v>
      </c>
      <c r="G120" s="39">
        <v>12.68</v>
      </c>
      <c r="H120" s="39">
        <v>17.98</v>
      </c>
      <c r="I120" s="39">
        <v>3.25</v>
      </c>
      <c r="J120" s="39">
        <v>225.5</v>
      </c>
      <c r="K120" s="40" t="s">
        <v>119</v>
      </c>
      <c r="L120" s="39">
        <v>49.8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42">
        <v>4.68</v>
      </c>
      <c r="H122" s="42">
        <v>5.15</v>
      </c>
      <c r="I122" s="42">
        <v>22.58</v>
      </c>
      <c r="J122" s="42">
        <v>151.5</v>
      </c>
      <c r="K122" s="57">
        <v>693.08</v>
      </c>
      <c r="L122" s="57">
        <v>28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53">
        <v>50</v>
      </c>
      <c r="G123" s="42">
        <v>3.04</v>
      </c>
      <c r="H123" s="42">
        <v>0.32</v>
      </c>
      <c r="I123" s="42">
        <v>19.68</v>
      </c>
      <c r="J123" s="42">
        <v>88.8</v>
      </c>
      <c r="K123" s="56" t="s">
        <v>43</v>
      </c>
      <c r="L123" s="56">
        <v>4</v>
      </c>
    </row>
    <row r="124" spans="1:12" ht="15">
      <c r="A124" s="14"/>
      <c r="B124" s="15"/>
      <c r="C124" s="11"/>
      <c r="D124" s="7" t="s">
        <v>24</v>
      </c>
      <c r="E124" s="62" t="s">
        <v>52</v>
      </c>
      <c r="F124" s="42">
        <v>120</v>
      </c>
      <c r="G124" s="42">
        <v>0.4</v>
      </c>
      <c r="H124" s="42">
        <v>0.4</v>
      </c>
      <c r="I124" s="42">
        <v>10</v>
      </c>
      <c r="J124" s="42">
        <v>42.7</v>
      </c>
      <c r="K124" s="43">
        <v>338</v>
      </c>
      <c r="L124" s="42">
        <v>18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20.799999999999997</v>
      </c>
      <c r="H127" s="19">
        <f t="shared" si="62"/>
        <v>23.85</v>
      </c>
      <c r="I127" s="19">
        <f t="shared" si="62"/>
        <v>55.51</v>
      </c>
      <c r="J127" s="19">
        <f t="shared" si="62"/>
        <v>508.5</v>
      </c>
      <c r="K127" s="25"/>
      <c r="L127" s="19">
        <f t="shared" ref="L127" si="63">SUM(L120:L126)</f>
        <v>99.8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78</v>
      </c>
      <c r="F128" s="64">
        <v>60</v>
      </c>
      <c r="G128" s="42">
        <v>0.9</v>
      </c>
      <c r="H128" s="42">
        <v>2.5</v>
      </c>
      <c r="I128" s="42">
        <v>5.3</v>
      </c>
      <c r="J128" s="42">
        <v>46.8</v>
      </c>
      <c r="K128" s="43">
        <v>52</v>
      </c>
      <c r="L128" s="42">
        <v>20.6</v>
      </c>
    </row>
    <row r="129" spans="1:12" ht="15">
      <c r="A129" s="14"/>
      <c r="B129" s="15"/>
      <c r="C129" s="11"/>
      <c r="D129" s="7" t="s">
        <v>27</v>
      </c>
      <c r="E129" s="73" t="s">
        <v>92</v>
      </c>
      <c r="F129" s="53">
        <v>200</v>
      </c>
      <c r="G129" s="42">
        <v>4.8</v>
      </c>
      <c r="H129" s="42">
        <v>5.8</v>
      </c>
      <c r="I129" s="42">
        <v>13.6</v>
      </c>
      <c r="J129" s="42">
        <v>125.5</v>
      </c>
      <c r="K129" s="67" t="s">
        <v>93</v>
      </c>
      <c r="L129" s="42">
        <v>23.7</v>
      </c>
    </row>
    <row r="130" spans="1:12" ht="15">
      <c r="A130" s="14"/>
      <c r="B130" s="15"/>
      <c r="C130" s="11"/>
      <c r="D130" s="7" t="s">
        <v>28</v>
      </c>
      <c r="E130" s="73" t="s">
        <v>94</v>
      </c>
      <c r="F130" s="53">
        <v>150</v>
      </c>
      <c r="G130" s="42">
        <v>24.1</v>
      </c>
      <c r="H130" s="42">
        <v>22.8</v>
      </c>
      <c r="I130" s="42">
        <v>46.2</v>
      </c>
      <c r="J130" s="42">
        <v>486.5</v>
      </c>
      <c r="K130" s="67" t="s">
        <v>95</v>
      </c>
      <c r="L130" s="42">
        <v>73.7</v>
      </c>
    </row>
    <row r="131" spans="1:12" ht="15">
      <c r="A131" s="14"/>
      <c r="B131" s="15"/>
      <c r="C131" s="11"/>
      <c r="D131" s="7" t="s">
        <v>29</v>
      </c>
      <c r="E131" s="73" t="s">
        <v>96</v>
      </c>
      <c r="F131" s="59">
        <v>50</v>
      </c>
      <c r="G131" s="42">
        <v>1.6</v>
      </c>
      <c r="H131" s="42">
        <v>4.3</v>
      </c>
      <c r="I131" s="42">
        <v>3.4</v>
      </c>
      <c r="J131" s="42">
        <v>59</v>
      </c>
      <c r="K131" s="43">
        <v>331</v>
      </c>
      <c r="L131" s="42">
        <v>9.85</v>
      </c>
    </row>
    <row r="132" spans="1:12" ht="15">
      <c r="A132" s="14"/>
      <c r="B132" s="15"/>
      <c r="C132" s="11"/>
      <c r="D132" s="7" t="s">
        <v>30</v>
      </c>
      <c r="E132" s="73" t="s">
        <v>87</v>
      </c>
      <c r="F132" s="53">
        <v>200</v>
      </c>
      <c r="G132" s="42">
        <v>0.4</v>
      </c>
      <c r="H132" s="42">
        <v>0.1</v>
      </c>
      <c r="I132" s="42">
        <v>5.2</v>
      </c>
      <c r="J132" s="42">
        <v>23.3</v>
      </c>
      <c r="K132" s="43">
        <v>376</v>
      </c>
      <c r="L132" s="42">
        <v>1.85</v>
      </c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52" t="s">
        <v>48</v>
      </c>
      <c r="F134" s="42">
        <v>50</v>
      </c>
      <c r="G134" s="42">
        <v>1.32</v>
      </c>
      <c r="H134" s="42">
        <v>0.24</v>
      </c>
      <c r="I134" s="42">
        <v>6.84</v>
      </c>
      <c r="J134" s="42">
        <v>33.1</v>
      </c>
      <c r="K134" s="42" t="s">
        <v>49</v>
      </c>
      <c r="L134" s="42">
        <v>4.0999999999999996</v>
      </c>
    </row>
    <row r="135" spans="1:12" ht="15">
      <c r="A135" s="14"/>
      <c r="B135" s="15"/>
      <c r="C135" s="11"/>
      <c r="D135" s="63" t="s">
        <v>70</v>
      </c>
      <c r="E135" s="65"/>
      <c r="F135" s="42"/>
      <c r="G135" s="42"/>
      <c r="H135" s="66"/>
      <c r="I135" s="42"/>
      <c r="J135" s="42"/>
      <c r="K135" s="67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33.119999999999997</v>
      </c>
      <c r="H137" s="19">
        <f t="shared" si="64"/>
        <v>35.74</v>
      </c>
      <c r="I137" s="19">
        <f t="shared" si="64"/>
        <v>80.540000000000006</v>
      </c>
      <c r="J137" s="19">
        <f t="shared" si="64"/>
        <v>774.19999999999993</v>
      </c>
      <c r="K137" s="25"/>
      <c r="L137" s="19">
        <f t="shared" ref="L137" si="65">SUM(L128:L136)</f>
        <v>133.79999999999998</v>
      </c>
    </row>
    <row r="138" spans="1:12" ht="1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1230</v>
      </c>
      <c r="G138" s="32">
        <f t="shared" ref="G138" si="66">G127+G137</f>
        <v>53.919999999999995</v>
      </c>
      <c r="H138" s="32">
        <f t="shared" ref="H138" si="67">H127+H137</f>
        <v>59.59</v>
      </c>
      <c r="I138" s="32">
        <f t="shared" ref="I138" si="68">I127+I137</f>
        <v>136.05000000000001</v>
      </c>
      <c r="J138" s="32">
        <f t="shared" ref="J138:L138" si="69">J127+J137</f>
        <v>1282.6999999999998</v>
      </c>
      <c r="K138" s="32"/>
      <c r="L138" s="32">
        <f t="shared" si="69"/>
        <v>233.59999999999997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117</v>
      </c>
      <c r="F139" s="51">
        <v>250</v>
      </c>
      <c r="G139" s="39">
        <v>7</v>
      </c>
      <c r="H139" s="39">
        <v>7.9</v>
      </c>
      <c r="I139" s="39">
        <v>24.7</v>
      </c>
      <c r="J139" s="39">
        <v>141</v>
      </c>
      <c r="K139" s="40">
        <v>120</v>
      </c>
      <c r="L139" s="39">
        <v>19.3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65" t="s">
        <v>71</v>
      </c>
      <c r="F141" s="42">
        <v>200</v>
      </c>
      <c r="G141" s="42">
        <v>0.03</v>
      </c>
      <c r="H141" s="42">
        <v>0.02</v>
      </c>
      <c r="I141" s="42">
        <v>18.62</v>
      </c>
      <c r="J141" s="42">
        <v>73.23</v>
      </c>
      <c r="K141" s="43">
        <v>350</v>
      </c>
      <c r="L141" s="42">
        <v>6.3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53">
        <v>50</v>
      </c>
      <c r="G142" s="42">
        <v>3.04</v>
      </c>
      <c r="H142" s="42">
        <v>0.32</v>
      </c>
      <c r="I142" s="42">
        <v>19.68</v>
      </c>
      <c r="J142" s="42">
        <v>88.8</v>
      </c>
      <c r="K142" s="56" t="s">
        <v>43</v>
      </c>
      <c r="L142" s="56">
        <v>4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44</v>
      </c>
      <c r="E144" s="50" t="s">
        <v>42</v>
      </c>
      <c r="F144" s="51">
        <v>10</v>
      </c>
      <c r="G144" s="42">
        <v>3.32</v>
      </c>
      <c r="H144" s="42">
        <v>2.95</v>
      </c>
      <c r="I144" s="42">
        <v>0</v>
      </c>
      <c r="J144" s="42">
        <v>36.4</v>
      </c>
      <c r="K144" s="42">
        <v>15</v>
      </c>
      <c r="L144" s="42">
        <v>11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13.39</v>
      </c>
      <c r="H146" s="19">
        <f t="shared" si="70"/>
        <v>11.190000000000001</v>
      </c>
      <c r="I146" s="19">
        <f t="shared" si="70"/>
        <v>63</v>
      </c>
      <c r="J146" s="19">
        <f t="shared" si="70"/>
        <v>339.43</v>
      </c>
      <c r="K146" s="25"/>
      <c r="L146" s="19">
        <f t="shared" ref="L146" si="71">SUM(L139:L145)</f>
        <v>40.6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97</v>
      </c>
      <c r="F147" s="68">
        <v>60</v>
      </c>
      <c r="G147" s="42">
        <v>1.05</v>
      </c>
      <c r="H147" s="42">
        <v>2.06</v>
      </c>
      <c r="I147" s="42">
        <v>2.93</v>
      </c>
      <c r="J147" s="42">
        <v>34.5</v>
      </c>
      <c r="K147" s="67" t="s">
        <v>98</v>
      </c>
      <c r="L147" s="42">
        <v>4.3</v>
      </c>
    </row>
    <row r="148" spans="1:12" ht="15">
      <c r="A148" s="23"/>
      <c r="B148" s="15"/>
      <c r="C148" s="11"/>
      <c r="D148" s="7" t="s">
        <v>27</v>
      </c>
      <c r="E148" s="73" t="s">
        <v>99</v>
      </c>
      <c r="F148" s="69">
        <v>200</v>
      </c>
      <c r="G148" s="42">
        <v>7.3</v>
      </c>
      <c r="H148" s="42">
        <v>4.7</v>
      </c>
      <c r="I148" s="42">
        <v>15</v>
      </c>
      <c r="J148" s="42">
        <v>131.9</v>
      </c>
      <c r="K148" s="43">
        <v>102</v>
      </c>
      <c r="L148" s="42">
        <v>21</v>
      </c>
    </row>
    <row r="149" spans="1:12" ht="15">
      <c r="A149" s="23"/>
      <c r="B149" s="15"/>
      <c r="C149" s="11"/>
      <c r="D149" s="7" t="s">
        <v>28</v>
      </c>
      <c r="E149" s="75" t="s">
        <v>107</v>
      </c>
      <c r="F149" s="69">
        <v>90</v>
      </c>
      <c r="G149" s="42">
        <v>17.7</v>
      </c>
      <c r="H149" s="42">
        <v>17</v>
      </c>
      <c r="I149" s="42">
        <v>17.2</v>
      </c>
      <c r="J149" s="42">
        <v>293</v>
      </c>
      <c r="K149" s="67" t="s">
        <v>102</v>
      </c>
      <c r="L149" s="42">
        <v>62.85</v>
      </c>
    </row>
    <row r="150" spans="1:12" ht="15">
      <c r="A150" s="23"/>
      <c r="B150" s="15"/>
      <c r="C150" s="11"/>
      <c r="D150" s="7" t="s">
        <v>29</v>
      </c>
      <c r="E150" s="74" t="s">
        <v>100</v>
      </c>
      <c r="F150" s="71">
        <v>150</v>
      </c>
      <c r="G150" s="42">
        <v>3.2</v>
      </c>
      <c r="H150" s="42">
        <v>5.7</v>
      </c>
      <c r="I150" s="42">
        <v>26</v>
      </c>
      <c r="J150" s="42">
        <v>167.8</v>
      </c>
      <c r="K150" s="67" t="s">
        <v>101</v>
      </c>
      <c r="L150" s="42">
        <v>19.5</v>
      </c>
    </row>
    <row r="151" spans="1:12" ht="15">
      <c r="A151" s="23"/>
      <c r="B151" s="15"/>
      <c r="C151" s="11"/>
      <c r="D151" s="7" t="s">
        <v>30</v>
      </c>
      <c r="E151" s="52" t="s">
        <v>56</v>
      </c>
      <c r="F151" s="42">
        <v>200</v>
      </c>
      <c r="G151" s="42">
        <v>0.24</v>
      </c>
      <c r="H151" s="42">
        <v>0.06</v>
      </c>
      <c r="I151" s="42">
        <v>15.22</v>
      </c>
      <c r="J151" s="42">
        <v>64.599999999999994</v>
      </c>
      <c r="K151" s="43">
        <v>375</v>
      </c>
      <c r="L151" s="42">
        <v>3</v>
      </c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52" t="s">
        <v>48</v>
      </c>
      <c r="F153" s="42">
        <v>50</v>
      </c>
      <c r="G153" s="42">
        <v>1.32</v>
      </c>
      <c r="H153" s="42">
        <v>0.24</v>
      </c>
      <c r="I153" s="42">
        <v>6.84</v>
      </c>
      <c r="J153" s="42">
        <v>33.1</v>
      </c>
      <c r="K153" s="42" t="s">
        <v>49</v>
      </c>
      <c r="L153" s="42">
        <v>4.0999999999999996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30.809999999999995</v>
      </c>
      <c r="H156" s="19">
        <f t="shared" si="72"/>
        <v>29.759999999999994</v>
      </c>
      <c r="I156" s="19">
        <f t="shared" si="72"/>
        <v>83.19</v>
      </c>
      <c r="J156" s="19">
        <f t="shared" si="72"/>
        <v>724.90000000000009</v>
      </c>
      <c r="K156" s="25"/>
      <c r="L156" s="19">
        <f t="shared" ref="L156" si="73">SUM(L147:L155)</f>
        <v>114.75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1260</v>
      </c>
      <c r="G157" s="32">
        <f t="shared" ref="G157" si="74">G146+G156</f>
        <v>44.199999999999996</v>
      </c>
      <c r="H157" s="32">
        <f t="shared" ref="H157" si="75">H146+H156</f>
        <v>40.949999999999996</v>
      </c>
      <c r="I157" s="32">
        <f t="shared" ref="I157" si="76">I146+I156</f>
        <v>146.19</v>
      </c>
      <c r="J157" s="32">
        <f t="shared" ref="J157:L157" si="77">J146+J156</f>
        <v>1064.3300000000002</v>
      </c>
      <c r="K157" s="32"/>
      <c r="L157" s="32">
        <f t="shared" si="77"/>
        <v>155.35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6" t="s">
        <v>120</v>
      </c>
      <c r="F158" s="53">
        <v>220</v>
      </c>
      <c r="G158" s="39">
        <v>1</v>
      </c>
      <c r="H158" s="39">
        <v>0.2</v>
      </c>
      <c r="I158" s="39">
        <v>0.2</v>
      </c>
      <c r="J158" s="39">
        <v>20.2</v>
      </c>
      <c r="K158" s="40">
        <v>173</v>
      </c>
      <c r="L158" s="39">
        <v>29.3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52" t="s">
        <v>61</v>
      </c>
      <c r="F160" s="53">
        <v>200</v>
      </c>
      <c r="G160" s="42">
        <v>1</v>
      </c>
      <c r="H160" s="42">
        <v>0.26</v>
      </c>
      <c r="I160" s="42">
        <v>22.2</v>
      </c>
      <c r="J160" s="42">
        <v>87.4</v>
      </c>
      <c r="K160" s="43">
        <v>407</v>
      </c>
      <c r="L160" s="42">
        <v>12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53">
        <v>50</v>
      </c>
      <c r="G161" s="42">
        <v>3.04</v>
      </c>
      <c r="H161" s="42">
        <v>0.32</v>
      </c>
      <c r="I161" s="42">
        <v>19.68</v>
      </c>
      <c r="J161" s="42">
        <v>88.8</v>
      </c>
      <c r="K161" s="56" t="s">
        <v>43</v>
      </c>
      <c r="L161" s="56">
        <v>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3" t="s">
        <v>26</v>
      </c>
      <c r="E163" s="52" t="s">
        <v>62</v>
      </c>
      <c r="F163" s="53">
        <v>60</v>
      </c>
      <c r="G163" s="42">
        <v>0.04</v>
      </c>
      <c r="H163" s="42">
        <v>0.18</v>
      </c>
      <c r="I163" s="42">
        <v>5.54</v>
      </c>
      <c r="J163" s="42">
        <v>26.5</v>
      </c>
      <c r="K163" s="43">
        <v>1.6</v>
      </c>
      <c r="L163" s="42">
        <v>19.899999999999999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5.08</v>
      </c>
      <c r="H165" s="19">
        <f t="shared" si="78"/>
        <v>0.96</v>
      </c>
      <c r="I165" s="19">
        <f t="shared" si="78"/>
        <v>47.62</v>
      </c>
      <c r="J165" s="19">
        <f t="shared" si="78"/>
        <v>222.9</v>
      </c>
      <c r="K165" s="25"/>
      <c r="L165" s="19">
        <f t="shared" ref="L165" si="79">SUM(L158:L164)</f>
        <v>65.199999999999989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63</v>
      </c>
      <c r="F166" s="64">
        <v>60</v>
      </c>
      <c r="G166" s="42">
        <v>0.95</v>
      </c>
      <c r="H166" s="42">
        <v>3.1</v>
      </c>
      <c r="I166" s="42">
        <v>5.17</v>
      </c>
      <c r="J166" s="42">
        <v>52.68</v>
      </c>
      <c r="K166" s="43">
        <v>67</v>
      </c>
      <c r="L166" s="42">
        <v>10.3</v>
      </c>
    </row>
    <row r="167" spans="1:12" ht="15">
      <c r="A167" s="23"/>
      <c r="B167" s="15"/>
      <c r="C167" s="11"/>
      <c r="D167" s="7" t="s">
        <v>27</v>
      </c>
      <c r="E167" s="73" t="s">
        <v>69</v>
      </c>
      <c r="F167" s="69">
        <v>200</v>
      </c>
      <c r="G167" s="42">
        <v>5.4</v>
      </c>
      <c r="H167" s="42">
        <v>5.5</v>
      </c>
      <c r="I167" s="42">
        <v>15.5</v>
      </c>
      <c r="J167" s="42">
        <v>133.30000000000001</v>
      </c>
      <c r="K167" s="43">
        <v>103</v>
      </c>
      <c r="L167" s="42">
        <v>14.4</v>
      </c>
    </row>
    <row r="168" spans="1:12" ht="15">
      <c r="A168" s="23"/>
      <c r="B168" s="15"/>
      <c r="C168" s="11"/>
      <c r="D168" s="7" t="s">
        <v>28</v>
      </c>
      <c r="E168" s="59" t="s">
        <v>108</v>
      </c>
      <c r="F168" s="42">
        <v>90</v>
      </c>
      <c r="G168" s="42">
        <v>13.89</v>
      </c>
      <c r="H168" s="42">
        <v>12.37</v>
      </c>
      <c r="I168" s="42">
        <v>1.38</v>
      </c>
      <c r="J168" s="42">
        <v>168.97</v>
      </c>
      <c r="K168" s="43">
        <v>288</v>
      </c>
      <c r="L168" s="42">
        <v>41.2</v>
      </c>
    </row>
    <row r="169" spans="1:12" ht="15">
      <c r="A169" s="23"/>
      <c r="B169" s="15"/>
      <c r="C169" s="11"/>
      <c r="D169" s="7" t="s">
        <v>29</v>
      </c>
      <c r="E169" s="52" t="s">
        <v>76</v>
      </c>
      <c r="F169" s="42">
        <v>150</v>
      </c>
      <c r="G169" s="42">
        <v>7.8</v>
      </c>
      <c r="H169" s="42">
        <v>7</v>
      </c>
      <c r="I169" s="42">
        <v>33.9</v>
      </c>
      <c r="J169" s="42">
        <v>229.4</v>
      </c>
      <c r="K169" s="42" t="s">
        <v>77</v>
      </c>
      <c r="L169" s="42">
        <v>15.4</v>
      </c>
    </row>
    <row r="170" spans="1:12" ht="15">
      <c r="A170" s="23"/>
      <c r="B170" s="15"/>
      <c r="C170" s="11"/>
      <c r="D170" s="7" t="s">
        <v>30</v>
      </c>
      <c r="E170" s="61" t="s">
        <v>47</v>
      </c>
      <c r="F170" s="69">
        <v>200</v>
      </c>
      <c r="G170" s="42">
        <v>0.06</v>
      </c>
      <c r="H170" s="42">
        <v>0.02</v>
      </c>
      <c r="I170" s="42">
        <v>21.73</v>
      </c>
      <c r="J170" s="42">
        <v>78.319999999999993</v>
      </c>
      <c r="K170" s="42">
        <v>342</v>
      </c>
      <c r="L170" s="42">
        <v>5.8</v>
      </c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52" t="s">
        <v>48</v>
      </c>
      <c r="F172" s="42">
        <v>50</v>
      </c>
      <c r="G172" s="42">
        <v>1.32</v>
      </c>
      <c r="H172" s="42">
        <v>0.24</v>
      </c>
      <c r="I172" s="42">
        <v>6.84</v>
      </c>
      <c r="J172" s="42">
        <v>33.1</v>
      </c>
      <c r="K172" s="42" t="s">
        <v>49</v>
      </c>
      <c r="L172" s="42">
        <v>3.8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29.42</v>
      </c>
      <c r="H175" s="19">
        <f t="shared" si="80"/>
        <v>28.229999999999997</v>
      </c>
      <c r="I175" s="19">
        <f t="shared" si="80"/>
        <v>84.52000000000001</v>
      </c>
      <c r="J175" s="19">
        <f t="shared" si="80"/>
        <v>695.7700000000001</v>
      </c>
      <c r="K175" s="25"/>
      <c r="L175" s="19">
        <f t="shared" ref="L175" si="81">SUM(L166:L174)</f>
        <v>90.9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1280</v>
      </c>
      <c r="G176" s="32">
        <f t="shared" ref="G176" si="82">G165+G175</f>
        <v>34.5</v>
      </c>
      <c r="H176" s="32">
        <f t="shared" ref="H176" si="83">H165+H175</f>
        <v>29.189999999999998</v>
      </c>
      <c r="I176" s="32">
        <f t="shared" ref="I176" si="84">I165+I175</f>
        <v>132.14000000000001</v>
      </c>
      <c r="J176" s="32">
        <f t="shared" ref="J176:L176" si="85">J165+J175</f>
        <v>918.67000000000007</v>
      </c>
      <c r="K176" s="32"/>
      <c r="L176" s="32">
        <f t="shared" si="85"/>
        <v>156.1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1">
        <v>220</v>
      </c>
      <c r="G177" s="39">
        <v>6</v>
      </c>
      <c r="H177" s="39">
        <v>10.85</v>
      </c>
      <c r="I177" s="39">
        <v>52.93</v>
      </c>
      <c r="J177" s="39">
        <v>334</v>
      </c>
      <c r="K177" s="40">
        <v>174</v>
      </c>
      <c r="L177" s="39">
        <v>31.8</v>
      </c>
    </row>
    <row r="178" spans="1:12" ht="15">
      <c r="A178" s="23"/>
      <c r="B178" s="15"/>
      <c r="C178" s="11"/>
      <c r="D178" s="6"/>
      <c r="E178" s="50"/>
      <c r="F178" s="51"/>
      <c r="G178" s="39"/>
      <c r="H178" s="39"/>
      <c r="I178" s="39"/>
      <c r="J178" s="39"/>
      <c r="K178" s="40"/>
      <c r="L178" s="39"/>
    </row>
    <row r="179" spans="1:12" ht="15.75" thickBot="1">
      <c r="A179" s="23"/>
      <c r="B179" s="15"/>
      <c r="C179" s="11"/>
      <c r="D179" s="7" t="s">
        <v>22</v>
      </c>
      <c r="E179" s="61" t="s">
        <v>65</v>
      </c>
      <c r="F179" s="69">
        <v>200</v>
      </c>
      <c r="G179" s="42">
        <v>0.2</v>
      </c>
      <c r="H179" s="42">
        <v>0.32</v>
      </c>
      <c r="I179" s="42">
        <v>19.68</v>
      </c>
      <c r="J179" s="42">
        <v>58</v>
      </c>
      <c r="K179" s="43">
        <v>430</v>
      </c>
      <c r="L179" s="42">
        <v>1.5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53">
        <v>50</v>
      </c>
      <c r="G180" s="42">
        <v>3.04</v>
      </c>
      <c r="H180" s="42">
        <v>0.32</v>
      </c>
      <c r="I180" s="42">
        <v>19.68</v>
      </c>
      <c r="J180" s="42">
        <v>88.8</v>
      </c>
      <c r="K180" s="56" t="s">
        <v>43</v>
      </c>
      <c r="L180" s="56">
        <v>4</v>
      </c>
    </row>
    <row r="181" spans="1:12" ht="15">
      <c r="A181" s="23"/>
      <c r="B181" s="15"/>
      <c r="C181" s="11"/>
      <c r="D181" s="7" t="s">
        <v>24</v>
      </c>
      <c r="E181" s="62" t="s">
        <v>52</v>
      </c>
      <c r="F181" s="42">
        <v>120</v>
      </c>
      <c r="G181" s="42">
        <v>0.4</v>
      </c>
      <c r="H181" s="42">
        <v>0.4</v>
      </c>
      <c r="I181" s="42">
        <v>10</v>
      </c>
      <c r="J181" s="42">
        <v>42.7</v>
      </c>
      <c r="K181" s="43">
        <v>338</v>
      </c>
      <c r="L181" s="42">
        <v>18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9.64</v>
      </c>
      <c r="H184" s="19">
        <f t="shared" si="86"/>
        <v>11.89</v>
      </c>
      <c r="I184" s="19">
        <f t="shared" si="86"/>
        <v>102.28999999999999</v>
      </c>
      <c r="J184" s="19">
        <f t="shared" si="86"/>
        <v>523.5</v>
      </c>
      <c r="K184" s="25"/>
      <c r="L184" s="19">
        <f t="shared" ref="L184" si="87">SUM(L177:L183)</f>
        <v>55.3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109</v>
      </c>
      <c r="F185" s="68">
        <v>60</v>
      </c>
      <c r="G185" s="42">
        <v>0.72</v>
      </c>
      <c r="H185" s="42">
        <v>5.41</v>
      </c>
      <c r="I185" s="42">
        <v>6.32</v>
      </c>
      <c r="J185" s="42">
        <v>77.73</v>
      </c>
      <c r="K185" s="43">
        <v>47</v>
      </c>
      <c r="L185" s="42">
        <v>11.2</v>
      </c>
    </row>
    <row r="186" spans="1:12" ht="15">
      <c r="A186" s="23"/>
      <c r="B186" s="15"/>
      <c r="C186" s="11"/>
      <c r="D186" s="7" t="s">
        <v>27</v>
      </c>
      <c r="E186" s="73" t="s">
        <v>103</v>
      </c>
      <c r="F186" s="69">
        <v>200</v>
      </c>
      <c r="G186" s="42">
        <v>7.4</v>
      </c>
      <c r="H186" s="42">
        <v>3.9</v>
      </c>
      <c r="I186" s="42">
        <v>20.100000000000001</v>
      </c>
      <c r="J186" s="42">
        <v>145.1</v>
      </c>
      <c r="K186" s="43">
        <v>108</v>
      </c>
      <c r="L186" s="42">
        <v>29.6</v>
      </c>
    </row>
    <row r="187" spans="1:12" ht="15">
      <c r="A187" s="23"/>
      <c r="B187" s="15"/>
      <c r="C187" s="11"/>
      <c r="D187" s="7" t="s">
        <v>28</v>
      </c>
      <c r="E187" s="70" t="s">
        <v>72</v>
      </c>
      <c r="F187" s="71">
        <v>230</v>
      </c>
      <c r="G187" s="42">
        <v>11.74</v>
      </c>
      <c r="H187" s="42">
        <v>13.6</v>
      </c>
      <c r="I187" s="42">
        <v>31.79</v>
      </c>
      <c r="J187" s="42">
        <v>341.6</v>
      </c>
      <c r="K187" s="43">
        <v>2159</v>
      </c>
      <c r="L187" s="42">
        <v>164.4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52" t="s">
        <v>61</v>
      </c>
      <c r="F189" s="53">
        <v>200</v>
      </c>
      <c r="G189" s="42">
        <v>1</v>
      </c>
      <c r="H189" s="42">
        <v>0.26</v>
      </c>
      <c r="I189" s="42">
        <v>22.2</v>
      </c>
      <c r="J189" s="42">
        <v>87.4</v>
      </c>
      <c r="K189" s="43">
        <v>407</v>
      </c>
      <c r="L189" s="42">
        <v>12</v>
      </c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52" t="s">
        <v>48</v>
      </c>
      <c r="F191" s="42">
        <v>50</v>
      </c>
      <c r="G191" s="42">
        <v>1.32</v>
      </c>
      <c r="H191" s="42">
        <v>0.24</v>
      </c>
      <c r="I191" s="42">
        <v>6.84</v>
      </c>
      <c r="J191" s="42">
        <v>33.1</v>
      </c>
      <c r="K191" s="42" t="s">
        <v>49</v>
      </c>
      <c r="L191" s="42">
        <v>4.0999999999999996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22.18</v>
      </c>
      <c r="H194" s="19">
        <f t="shared" si="88"/>
        <v>23.41</v>
      </c>
      <c r="I194" s="19">
        <f t="shared" si="88"/>
        <v>87.25</v>
      </c>
      <c r="J194" s="19">
        <f t="shared" si="88"/>
        <v>684.93000000000006</v>
      </c>
      <c r="K194" s="25"/>
      <c r="L194" s="19">
        <f t="shared" ref="L194" si="89">SUM(L185:L193)</f>
        <v>221.29999999999998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1330</v>
      </c>
      <c r="G195" s="32">
        <f t="shared" ref="G195" si="90">G184+G194</f>
        <v>31.82</v>
      </c>
      <c r="H195" s="32">
        <f t="shared" ref="H195" si="91">H184+H194</f>
        <v>35.299999999999997</v>
      </c>
      <c r="I195" s="32">
        <f t="shared" ref="I195" si="92">I184+I194</f>
        <v>189.54</v>
      </c>
      <c r="J195" s="32">
        <f t="shared" ref="J195:L195" si="93">J184+J194</f>
        <v>1208.43</v>
      </c>
      <c r="K195" s="32"/>
      <c r="L195" s="32">
        <f t="shared" si="93"/>
        <v>276.59999999999997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44.517800000000001</v>
      </c>
      <c r="H196" s="34">
        <f t="shared" si="94"/>
        <v>43.436499999999995</v>
      </c>
      <c r="I196" s="34">
        <f t="shared" si="94"/>
        <v>158.75920000000002</v>
      </c>
      <c r="J196" s="34">
        <f t="shared" si="94"/>
        <v>1187.5189999999998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192.08399999999995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2024-01-15T08:51:50Z</cp:lastPrinted>
  <dcterms:created xsi:type="dcterms:W3CDTF">2022-05-16T14:23:56Z</dcterms:created>
  <dcterms:modified xsi:type="dcterms:W3CDTF">2025-01-26T14:26:37Z</dcterms:modified>
</cp:coreProperties>
</file>